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/>
  <mc:AlternateContent xmlns:mc="http://schemas.openxmlformats.org/markup-compatibility/2006">
    <mc:Choice Requires="x15">
      <x15ac:absPath xmlns:x15ac="http://schemas.microsoft.com/office/spreadsheetml/2010/11/ac" url="C:\Users\Pichau\Downloads\"/>
    </mc:Choice>
  </mc:AlternateContent>
  <xr:revisionPtr revIDLastSave="0" documentId="13_ncr:1_{1DF1AC9A-0ADC-4D56-A2A7-715C67DCA2B3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Fórmula de Graham" sheetId="2" r:id="rId1"/>
  </sheets>
  <calcPr calcId="191029"/>
</workbook>
</file>

<file path=xl/calcChain.xml><?xml version="1.0" encoding="utf-8"?>
<calcChain xmlns="http://schemas.openxmlformats.org/spreadsheetml/2006/main">
  <c r="G19" i="2" l="1"/>
  <c r="F19" i="2"/>
  <c r="E8" i="2"/>
  <c r="E19" i="2" s="1"/>
  <c r="E20" i="2" l="1"/>
  <c r="E21" i="2" s="1"/>
</calcChain>
</file>

<file path=xl/sharedStrings.xml><?xml version="1.0" encoding="utf-8"?>
<sst xmlns="http://schemas.openxmlformats.org/spreadsheetml/2006/main" count="26" uniqueCount="20">
  <si>
    <t>Índice</t>
  </si>
  <si>
    <t>Fórmula</t>
  </si>
  <si>
    <t>índice</t>
  </si>
  <si>
    <r>
      <rPr>
        <sz val="10"/>
        <color rgb="FFFF9900"/>
        <rFont val="Arial"/>
      </rPr>
      <t xml:space="preserve">índice </t>
    </r>
    <r>
      <rPr>
        <sz val="10"/>
        <color rgb="FFFFFFFF"/>
        <rFont val="Arial"/>
      </rPr>
      <t>=</t>
    </r>
    <r>
      <rPr>
        <sz val="10"/>
        <color theme="1"/>
        <rFont val="Arial"/>
      </rPr>
      <t xml:space="preserve">  </t>
    </r>
    <r>
      <rPr>
        <sz val="10"/>
        <color rgb="FF00FF00"/>
        <rFont val="Arial"/>
      </rPr>
      <t>P/L aceito</t>
    </r>
    <r>
      <rPr>
        <sz val="10"/>
        <color theme="1"/>
        <rFont val="Arial"/>
      </rPr>
      <t xml:space="preserve"> </t>
    </r>
    <r>
      <rPr>
        <sz val="10"/>
        <color rgb="FFFFFFFF"/>
        <rFont val="Arial"/>
      </rPr>
      <t>x</t>
    </r>
    <r>
      <rPr>
        <sz val="10"/>
        <color theme="1"/>
        <rFont val="Arial"/>
      </rPr>
      <t xml:space="preserve"> </t>
    </r>
    <r>
      <rPr>
        <sz val="10"/>
        <color rgb="FF9900FF"/>
        <rFont val="Arial"/>
      </rPr>
      <t>P/VPA aceito</t>
    </r>
  </si>
  <si>
    <t>P/L aceito</t>
  </si>
  <si>
    <r>
      <rPr>
        <sz val="11"/>
        <color rgb="FF00FF00"/>
        <rFont val="Arial"/>
      </rPr>
      <t>P/L</t>
    </r>
    <r>
      <rPr>
        <sz val="11"/>
        <color rgb="FFFFFFFF"/>
        <rFont val="Arial"/>
      </rPr>
      <t xml:space="preserve"> = Preço da Ação / Lucro por Ação</t>
    </r>
  </si>
  <si>
    <t>P/VPA aceito</t>
  </si>
  <si>
    <r>
      <rPr>
        <sz val="11"/>
        <color rgb="FF00FF00"/>
        <rFont val="Arial"/>
      </rPr>
      <t>P/L</t>
    </r>
    <r>
      <rPr>
        <sz val="11"/>
        <color rgb="FFFFFFFF"/>
        <rFont val="Arial"/>
      </rPr>
      <t xml:space="preserve"> = 16 / 3,50 = 4,5</t>
    </r>
  </si>
  <si>
    <r>
      <rPr>
        <sz val="11"/>
        <color rgb="FF9900FF"/>
        <rFont val="Arial"/>
      </rPr>
      <t xml:space="preserve">VPA </t>
    </r>
    <r>
      <rPr>
        <sz val="11"/>
        <color rgb="FFFFFFFF"/>
        <rFont val="Arial"/>
      </rPr>
      <t>= Patrimônio Líquido / Número de ações.</t>
    </r>
  </si>
  <si>
    <r>
      <rPr>
        <sz val="11"/>
        <color rgb="FF9900FF"/>
        <rFont val="Arial"/>
      </rPr>
      <t>VPA</t>
    </r>
    <r>
      <rPr>
        <sz val="11"/>
        <color rgb="FF444444"/>
        <rFont val="Arial"/>
      </rPr>
      <t xml:space="preserve"> </t>
    </r>
    <r>
      <rPr>
        <sz val="11"/>
        <color rgb="FFFFFFFF"/>
        <rFont val="Arial"/>
      </rPr>
      <t>= 900.000.000 / 40.000.000 = 22,50</t>
    </r>
  </si>
  <si>
    <t>Dados do ativo (ação)</t>
  </si>
  <si>
    <t>LPA</t>
  </si>
  <si>
    <r>
      <rPr>
        <sz val="11"/>
        <color rgb="FFFF0000"/>
        <rFont val="Arial"/>
      </rPr>
      <t xml:space="preserve">LPA </t>
    </r>
    <r>
      <rPr>
        <sz val="11"/>
        <color rgb="FFFFFFFF"/>
        <rFont val="Arial"/>
      </rPr>
      <t>= Lucro Líquido / Quantidade de ações</t>
    </r>
  </si>
  <si>
    <t>VPA</t>
  </si>
  <si>
    <r>
      <rPr>
        <sz val="11"/>
        <color rgb="FFFF0000"/>
        <rFont val="Arial"/>
      </rPr>
      <t xml:space="preserve">LPA </t>
    </r>
    <r>
      <rPr>
        <sz val="11"/>
        <color rgb="FFFFFFFF"/>
        <rFont val="Arial"/>
      </rPr>
      <t>= 400.000 / 320.000 = R$1,2</t>
    </r>
  </si>
  <si>
    <t>Valor Intrínseco</t>
  </si>
  <si>
    <r>
      <rPr>
        <sz val="10"/>
        <color rgb="FFFFFFFF"/>
        <rFont val="Arial"/>
      </rPr>
      <t>VI = raiz(</t>
    </r>
    <r>
      <rPr>
        <sz val="10"/>
        <color rgb="FFFF9900"/>
        <rFont val="Arial"/>
      </rPr>
      <t xml:space="preserve">Índice </t>
    </r>
    <r>
      <rPr>
        <sz val="10"/>
        <color rgb="FFFFFFFF"/>
        <rFont val="Arial"/>
      </rPr>
      <t xml:space="preserve">x </t>
    </r>
    <r>
      <rPr>
        <sz val="10"/>
        <color rgb="FFFF0000"/>
        <rFont val="Arial"/>
      </rPr>
      <t xml:space="preserve">LPA </t>
    </r>
    <r>
      <rPr>
        <sz val="10"/>
        <color rgb="FFFFFFFF"/>
        <rFont val="Arial"/>
      </rPr>
      <t xml:space="preserve">x </t>
    </r>
    <r>
      <rPr>
        <sz val="10"/>
        <color rgb="FFFF00FF"/>
        <rFont val="Arial"/>
      </rPr>
      <t>VPA</t>
    </r>
    <r>
      <rPr>
        <sz val="10"/>
        <color rgb="FFFFFFFF"/>
        <rFont val="Arial"/>
      </rPr>
      <t>)</t>
    </r>
  </si>
  <si>
    <t>VI</t>
  </si>
  <si>
    <t>Valor máximo do ativo</t>
  </si>
  <si>
    <t>www.youtube.com/c/EMoneyBrasil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</si>
</sst>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R$ -416]#,##0.00"/>
  </numFmts>
  <fonts count="16" x14ac:knownFonts="1">
    <font>
      <sz val="10"/>
      <color rgb="FF000000"/>
      <name val="Arial"/>
    </font>
    <font>
      <sz val="10"/>
      <color rgb="FFFFFFFF"/>
      <name val="Arial"/>
    </font>
    <font>
      <sz val="10"/>
      <color rgb="FF00FF00"/>
      <name val="Arial"/>
    </font>
    <font>
      <sz val="10"/>
      <color rgb="FFFF0000"/>
      <name val="Arial"/>
    </font>
    <font>
      <sz val="10"/>
      <color rgb="FFFF9900"/>
      <name val="Arial"/>
    </font>
    <font>
      <sz val="10"/>
      <color theme="1"/>
      <name val="Arial"/>
    </font>
    <font>
      <sz val="11"/>
      <color rgb="FF444444"/>
      <name val="Arial"/>
    </font>
    <font>
      <sz val="10"/>
      <color rgb="FF9900FF"/>
      <name val="Arial"/>
    </font>
    <font>
      <sz val="10"/>
      <color rgb="FFFF00FF"/>
      <name val="Arial"/>
    </font>
    <font>
      <sz val="11"/>
      <color rgb="FF00FF00"/>
      <name val="Arial"/>
    </font>
    <font>
      <sz val="11"/>
      <color rgb="FFFFFFFF"/>
      <name val="Arial"/>
    </font>
    <font>
      <sz val="11"/>
      <color rgb="FF9900FF"/>
      <name val="Arial"/>
    </font>
    <font>
      <sz val="11"/>
      <color rgb="FFFF0000"/>
      <name val="Arial"/>
    </font>
    <font>
      <u/>
      <sz val="10"/>
      <color theme="10"/>
      <name val="Arial"/>
    </font>
    <font>
      <u/>
      <sz val="10"/>
      <color rgb="FF00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434343"/>
        <bgColor rgb="FF434343"/>
      </patternFill>
    </fill>
    <fill>
      <patternFill patternType="solid">
        <fgColor rgb="FFB7B7B7"/>
        <bgColor rgb="FFB7B7B7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31">
    <xf numFmtId="0" fontId="0" fillId="0" borderId="0" xfId="0" applyFont="1" applyAlignme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/>
    <xf numFmtId="0" fontId="1" fillId="2" borderId="0" xfId="0" applyFont="1" applyFill="1"/>
    <xf numFmtId="0" fontId="3" fillId="2" borderId="0" xfId="0" applyFont="1" applyFill="1" applyAlignment="1"/>
    <xf numFmtId="0" fontId="4" fillId="2" borderId="0" xfId="0" applyFont="1" applyFill="1" applyAlignment="1"/>
    <xf numFmtId="0" fontId="5" fillId="2" borderId="0" xfId="0" applyFont="1" applyFill="1"/>
    <xf numFmtId="0" fontId="5" fillId="2" borderId="0" xfId="0" applyFont="1" applyFill="1" applyAlignment="1"/>
    <xf numFmtId="164" fontId="1" fillId="2" borderId="0" xfId="0" applyNumberFormat="1" applyFont="1" applyFill="1"/>
    <xf numFmtId="0" fontId="2" fillId="2" borderId="0" xfId="0" applyFont="1" applyFill="1" applyAlignment="1"/>
    <xf numFmtId="0" fontId="2" fillId="3" borderId="0" xfId="0" applyFont="1" applyFill="1" applyAlignment="1"/>
    <xf numFmtId="0" fontId="6" fillId="2" borderId="0" xfId="0" applyFont="1" applyFill="1" applyAlignment="1"/>
    <xf numFmtId="0" fontId="7" fillId="2" borderId="0" xfId="0" applyFont="1" applyFill="1" applyAlignment="1"/>
    <xf numFmtId="0" fontId="7" fillId="3" borderId="0" xfId="0" applyFont="1" applyFill="1" applyAlignment="1"/>
    <xf numFmtId="0" fontId="4" fillId="2" borderId="0" xfId="0" applyFont="1" applyFill="1"/>
    <xf numFmtId="0" fontId="3" fillId="3" borderId="0" xfId="0" applyFont="1" applyFill="1" applyAlignment="1"/>
    <xf numFmtId="0" fontId="8" fillId="2" borderId="0" xfId="0" applyFont="1" applyFill="1" applyAlignment="1"/>
    <xf numFmtId="0" fontId="8" fillId="3" borderId="0" xfId="0" applyFont="1" applyFill="1" applyAlignment="1"/>
    <xf numFmtId="0" fontId="4" fillId="2" borderId="0" xfId="0" applyFont="1" applyFill="1" applyAlignment="1">
      <alignment horizontal="right"/>
    </xf>
    <xf numFmtId="0" fontId="3" fillId="2" borderId="0" xfId="0" applyFont="1" applyFill="1" applyAlignment="1">
      <alignment horizontal="left"/>
    </xf>
    <xf numFmtId="0" fontId="8" fillId="2" borderId="0" xfId="0" applyFont="1" applyFill="1" applyAlignment="1">
      <alignment horizontal="left"/>
    </xf>
    <xf numFmtId="0" fontId="4" fillId="2" borderId="0" xfId="0" applyFont="1" applyFill="1" applyAlignment="1">
      <alignment horizontal="right"/>
    </xf>
    <xf numFmtId="0" fontId="3" fillId="2" borderId="0" xfId="0" applyFont="1" applyFill="1" applyAlignment="1">
      <alignment horizontal="left"/>
    </xf>
    <xf numFmtId="0" fontId="8" fillId="2" borderId="0" xfId="0" applyFont="1" applyFill="1" applyAlignment="1">
      <alignment horizontal="left"/>
    </xf>
    <xf numFmtId="0" fontId="1" fillId="2" borderId="0" xfId="0" applyFont="1" applyFill="1" applyAlignment="1">
      <alignment horizontal="center"/>
    </xf>
    <xf numFmtId="0" fontId="0" fillId="0" borderId="0" xfId="0" applyFont="1" applyAlignment="1"/>
    <xf numFmtId="0" fontId="13" fillId="0" borderId="0" xfId="1" applyAlignment="1">
      <alignment horizontal="center"/>
    </xf>
    <xf numFmtId="0" fontId="5" fillId="0" borderId="0" xfId="0" applyFont="1" applyFill="1"/>
    <xf numFmtId="0" fontId="0" fillId="0" borderId="0" xfId="0" applyFont="1" applyFill="1" applyAlignment="1"/>
    <xf numFmtId="0" fontId="14" fillId="0" borderId="0" xfId="0" applyFont="1" applyAlignment="1"/>
    <xf numFmtId="0" fontId="15" fillId="0" borderId="0" xfId="0" applyFont="1" applyAlignment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youtube.com/c/EMoneyBrasi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M22"/>
  <sheetViews>
    <sheetView tabSelected="1" workbookViewId="0">
      <selection activeCell="K16" sqref="K16"/>
    </sheetView>
  </sheetViews>
  <sheetFormatPr defaultColWidth="14.42578125" defaultRowHeight="15.75" customHeight="1" x14ac:dyDescent="0.2"/>
  <cols>
    <col min="1" max="1" width="4.7109375" customWidth="1"/>
    <col min="3" max="3" width="5.28515625" customWidth="1"/>
    <col min="4" max="4" width="12.28515625" bestFit="1" customWidth="1"/>
    <col min="5" max="5" width="13.7109375" customWidth="1"/>
    <col min="6" max="6" width="6.85546875" customWidth="1"/>
    <col min="7" max="7" width="18.5703125" customWidth="1"/>
  </cols>
  <sheetData>
    <row r="1" spans="1:13" s="28" customFormat="1" ht="12.7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ht="12.75" x14ac:dyDescent="0.2"/>
    <row r="3" spans="1:13" ht="12.75" x14ac:dyDescent="0.2">
      <c r="C3" s="1"/>
      <c r="D3" s="24" t="s">
        <v>2</v>
      </c>
      <c r="E3" s="25"/>
      <c r="F3" s="25"/>
      <c r="G3" s="25"/>
      <c r="H3" s="25"/>
      <c r="I3" s="25"/>
    </row>
    <row r="4" spans="1:13" ht="12.75" x14ac:dyDescent="0.2">
      <c r="C4" s="2"/>
      <c r="D4" s="2" t="s">
        <v>1</v>
      </c>
      <c r="E4" s="7" t="s">
        <v>3</v>
      </c>
      <c r="F4" s="6"/>
      <c r="G4" s="6"/>
      <c r="H4" s="6"/>
      <c r="I4" s="6"/>
    </row>
    <row r="5" spans="1:13" ht="12.75" x14ac:dyDescent="0.2">
      <c r="C5" s="7"/>
      <c r="D5" s="7"/>
      <c r="E5" s="7"/>
      <c r="F5" s="6"/>
      <c r="G5" s="6"/>
      <c r="H5" s="6"/>
      <c r="I5" s="6"/>
    </row>
    <row r="6" spans="1:13" ht="14.25" x14ac:dyDescent="0.2">
      <c r="C6" s="9"/>
      <c r="D6" s="9" t="s">
        <v>4</v>
      </c>
      <c r="E6" s="10">
        <v>15</v>
      </c>
      <c r="F6" s="6"/>
      <c r="G6" s="11" t="s">
        <v>5</v>
      </c>
      <c r="H6" s="6"/>
      <c r="I6" s="6"/>
    </row>
    <row r="7" spans="1:13" ht="14.25" x14ac:dyDescent="0.2">
      <c r="C7" s="12"/>
      <c r="D7" s="12" t="s">
        <v>6</v>
      </c>
      <c r="E7" s="13">
        <v>1.5</v>
      </c>
      <c r="F7" s="6"/>
      <c r="G7" s="11" t="s">
        <v>7</v>
      </c>
      <c r="H7" s="6"/>
      <c r="I7" s="6"/>
      <c r="L7" s="29"/>
    </row>
    <row r="8" spans="1:13" ht="15" customHeight="1" x14ac:dyDescent="0.2">
      <c r="C8" s="5"/>
      <c r="D8" s="5" t="s">
        <v>2</v>
      </c>
      <c r="E8" s="14">
        <f>E6*E7</f>
        <v>22.5</v>
      </c>
      <c r="F8" s="6"/>
      <c r="G8" s="11" t="s">
        <v>8</v>
      </c>
      <c r="H8" s="6"/>
      <c r="I8" s="6"/>
    </row>
    <row r="9" spans="1:13" ht="14.25" x14ac:dyDescent="0.2">
      <c r="C9" s="6"/>
      <c r="D9" s="6"/>
      <c r="E9" s="6"/>
      <c r="F9" s="6"/>
      <c r="G9" s="11" t="s">
        <v>9</v>
      </c>
      <c r="H9" s="6"/>
      <c r="I9" s="6"/>
    </row>
    <row r="10" spans="1:13" ht="12.75" x14ac:dyDescent="0.2"/>
    <row r="11" spans="1:13" ht="12.75" x14ac:dyDescent="0.2">
      <c r="C11" s="1"/>
      <c r="D11" s="24" t="s">
        <v>10</v>
      </c>
      <c r="E11" s="25"/>
      <c r="F11" s="25"/>
      <c r="G11" s="25"/>
      <c r="H11" s="25"/>
      <c r="I11" s="25"/>
    </row>
    <row r="12" spans="1:13" ht="14.25" x14ac:dyDescent="0.2">
      <c r="C12" s="4"/>
      <c r="D12" s="4" t="s">
        <v>11</v>
      </c>
      <c r="E12" s="15">
        <v>10.98</v>
      </c>
      <c r="F12" s="6"/>
      <c r="G12" s="11" t="s">
        <v>12</v>
      </c>
      <c r="H12" s="6"/>
      <c r="I12" s="6"/>
    </row>
    <row r="13" spans="1:13" ht="14.25" x14ac:dyDescent="0.2">
      <c r="C13" s="16"/>
      <c r="D13" s="16" t="s">
        <v>13</v>
      </c>
      <c r="E13" s="17">
        <v>1.46</v>
      </c>
      <c r="F13" s="6"/>
      <c r="G13" s="11" t="s">
        <v>14</v>
      </c>
      <c r="H13" s="6"/>
      <c r="I13" s="6"/>
      <c r="J13" s="29"/>
    </row>
    <row r="14" spans="1:13" ht="12.75" x14ac:dyDescent="0.2">
      <c r="C14" s="6"/>
      <c r="D14" s="6"/>
      <c r="E14" s="6"/>
      <c r="F14" s="6"/>
      <c r="G14" s="6"/>
      <c r="H14" s="6"/>
      <c r="I14" s="6"/>
    </row>
    <row r="15" spans="1:13" ht="13.5" customHeight="1" x14ac:dyDescent="0.2"/>
    <row r="16" spans="1:13" ht="13.5" customHeight="1" x14ac:dyDescent="0.2">
      <c r="C16" s="1"/>
      <c r="D16" s="24" t="s">
        <v>15</v>
      </c>
      <c r="E16" s="25"/>
      <c r="F16" s="25"/>
      <c r="G16" s="25"/>
      <c r="H16" s="25"/>
      <c r="I16" s="25"/>
      <c r="K16" s="30"/>
    </row>
    <row r="17" spans="3:9" ht="12.75" x14ac:dyDescent="0.2">
      <c r="C17" s="2"/>
      <c r="D17" s="2" t="s">
        <v>1</v>
      </c>
      <c r="E17" s="2" t="s">
        <v>16</v>
      </c>
      <c r="F17" s="3"/>
      <c r="G17" s="3"/>
      <c r="H17" s="3"/>
      <c r="I17" s="6"/>
    </row>
    <row r="18" spans="3:9" ht="12.75" x14ac:dyDescent="0.2">
      <c r="C18" s="3"/>
      <c r="D18" s="3"/>
      <c r="E18" s="18" t="s">
        <v>0</v>
      </c>
      <c r="F18" s="19" t="s">
        <v>11</v>
      </c>
      <c r="G18" s="20" t="s">
        <v>13</v>
      </c>
      <c r="H18" s="3"/>
      <c r="I18" s="6"/>
    </row>
    <row r="19" spans="3:9" ht="12.75" x14ac:dyDescent="0.2">
      <c r="C19" s="2"/>
      <c r="D19" s="2" t="s">
        <v>17</v>
      </c>
      <c r="E19" s="21">
        <f>E8</f>
        <v>22.5</v>
      </c>
      <c r="F19" s="22">
        <f>E12</f>
        <v>10.98</v>
      </c>
      <c r="G19" s="23">
        <f>E13</f>
        <v>1.46</v>
      </c>
      <c r="H19" s="3"/>
      <c r="I19" s="6"/>
    </row>
    <row r="20" spans="3:9" ht="12.75" x14ac:dyDescent="0.2">
      <c r="C20" s="2"/>
      <c r="D20" s="2" t="s">
        <v>17</v>
      </c>
      <c r="E20" s="3">
        <f>E19*F19*G19</f>
        <v>360.69299999999998</v>
      </c>
      <c r="F20" s="3"/>
      <c r="G20" s="3"/>
      <c r="H20" s="3"/>
      <c r="I20" s="6"/>
    </row>
    <row r="21" spans="3:9" ht="15.75" customHeight="1" x14ac:dyDescent="0.2">
      <c r="C21" s="2"/>
      <c r="D21" s="2" t="s">
        <v>17</v>
      </c>
      <c r="E21" s="8">
        <f>SQRT(E20)</f>
        <v>18.991919334285306</v>
      </c>
      <c r="F21" s="3"/>
      <c r="G21" s="2" t="s">
        <v>18</v>
      </c>
      <c r="H21" s="3"/>
      <c r="I21" s="6"/>
    </row>
    <row r="22" spans="3:9" ht="15.75" customHeight="1" x14ac:dyDescent="0.2">
      <c r="C22" s="26" t="s">
        <v>19</v>
      </c>
      <c r="D22" s="26"/>
      <c r="E22" s="26"/>
      <c r="F22" s="26"/>
      <c r="G22" s="26"/>
      <c r="H22" s="26"/>
      <c r="I22" s="26"/>
    </row>
  </sheetData>
  <mergeCells count="4">
    <mergeCell ref="D3:I3"/>
    <mergeCell ref="D11:I11"/>
    <mergeCell ref="D16:I16"/>
    <mergeCell ref="C22:I22"/>
  </mergeCells>
  <hyperlinks>
    <hyperlink ref="C22" r:id="rId1" xr:uid="{BBBB317B-511B-4D40-8C8A-B96836935A1C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Fórmula de Graham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Pichau</dc:creator>
  <cp:lastModifiedBy>Pichau</cp:lastModifiedBy>
  <dcterms:created xsi:type="dcterms:W3CDTF">2021-02-01T02:32:42Z</dcterms:created>
  <dcterms:modified xsi:type="dcterms:W3CDTF">2021-02-01T02:41:22Z</dcterms:modified>
</cp:coreProperties>
</file>